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6" i="1"/>
  <c r="L175" i="1"/>
  <c r="L165" i="1"/>
  <c r="L157" i="1"/>
  <c r="L156" i="1"/>
  <c r="L146" i="1"/>
  <c r="L138" i="1"/>
  <c r="L137" i="1"/>
  <c r="L127" i="1"/>
  <c r="L118" i="1"/>
  <c r="L108" i="1"/>
  <c r="L119" i="1" s="1"/>
  <c r="L100" i="1"/>
  <c r="L99" i="1"/>
  <c r="L89" i="1"/>
  <c r="L81" i="1"/>
  <c r="L80" i="1"/>
  <c r="L70" i="1"/>
  <c r="L62" i="1"/>
  <c r="L61" i="1"/>
  <c r="L51" i="1"/>
  <c r="L43" i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J176" i="1"/>
  <c r="H176" i="1"/>
  <c r="H157" i="1"/>
  <c r="J157" i="1"/>
  <c r="H138" i="1"/>
  <c r="J138" i="1"/>
  <c r="H119" i="1"/>
  <c r="G119" i="1"/>
  <c r="J100" i="1"/>
  <c r="F100" i="1"/>
  <c r="F62" i="1"/>
  <c r="J62" i="1"/>
  <c r="I43" i="1"/>
  <c r="G43" i="1"/>
  <c r="H43" i="1"/>
  <c r="F43" i="1"/>
  <c r="J43" i="1"/>
  <c r="H62" i="1"/>
  <c r="I62" i="1"/>
  <c r="F81" i="1"/>
  <c r="J81" i="1"/>
  <c r="G100" i="1"/>
  <c r="H100" i="1"/>
  <c r="I100" i="1"/>
  <c r="I119" i="1"/>
  <c r="G138" i="1"/>
  <c r="I138" i="1"/>
  <c r="I157" i="1"/>
  <c r="G157" i="1"/>
  <c r="G176" i="1"/>
  <c r="I176" i="1"/>
  <c r="J195" i="1"/>
  <c r="I195" i="1"/>
  <c r="H195" i="1"/>
  <c r="G195" i="1"/>
  <c r="L196" i="1"/>
  <c r="H81" i="1"/>
  <c r="I81" i="1"/>
  <c r="G81" i="1"/>
  <c r="G62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H196" i="1"/>
  <c r="I196" i="1"/>
  <c r="G196" i="1"/>
</calcChain>
</file>

<file path=xl/sharedStrings.xml><?xml version="1.0" encoding="utf-8"?>
<sst xmlns="http://schemas.openxmlformats.org/spreadsheetml/2006/main" count="303" uniqueCount="99">
  <si>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</si>
  <si>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</si>
  <si>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</si>
  <si>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</si>
  <si>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</si>
  <si>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</si>
  <si>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</si>
  <si>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</si>
  <si>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</si>
  <si>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</si>
  <si>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</si>
  <si>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</si>
  <si>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</si>
  <si>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</si>
  <si>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</si>
  <si>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</si>
  <si>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</si>
  <si>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</si>
  <si>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</si>
  <si>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</si>
  <si>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</si>
  <si>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</si>
  <si>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</si>
  <si>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</si>
  <si>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</si>
  <si>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</si>
  <si>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</si>
  <si>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</si>
  <si>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</si>
  <si>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</si>
  <si>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</si>
  <si>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</si>
  <si>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</si>
  <si>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</si>
  <si>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</si>
  <si>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</si>
  <si>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</si>
  <si>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</si>
  <si>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Зразы рубленые (свин.)_</t>
  </si>
  <si>
    <t>Макаронные изделия отварные с маслом сливочным</t>
  </si>
  <si>
    <t>Хлеб ржаной</t>
  </si>
  <si>
    <t>Сок фруктовый_</t>
  </si>
  <si>
    <t>Хлеб пшеничный</t>
  </si>
  <si>
    <t>Фрукт свежий</t>
  </si>
  <si>
    <t>Каша вязкая молочная из риса с маслом_</t>
  </si>
  <si>
    <t>Кофейный напиток с молоком</t>
  </si>
  <si>
    <t>Чай со свежими ягодами (смородина)_</t>
  </si>
  <si>
    <t>Салат из свеклы отварной_в/у</t>
  </si>
  <si>
    <t>Суфле из отварной рыбы (горбуша) с рисом паровое(с/г)</t>
  </si>
  <si>
    <t>Пюре картофельное_в/у</t>
  </si>
  <si>
    <t>Чай с сахаром</t>
  </si>
  <si>
    <t>Запеканка из творога с рисом_,Молоко  сгущенное</t>
  </si>
  <si>
    <t xml:space="preserve">Бутерброт с сыром </t>
  </si>
  <si>
    <t>Каша вязкая молочная из пшена с маслом</t>
  </si>
  <si>
    <t>Чай с молоком</t>
  </si>
  <si>
    <t>Каша вязкая молочная (из пшена и риса) "Дружба" с маслом_</t>
  </si>
  <si>
    <t>Макаронные изделия отварные</t>
  </si>
  <si>
    <t>Омлет натуральный</t>
  </si>
  <si>
    <t>Суфле изотварной  рыбы (горбуша)с рисом паровое (с/г)</t>
  </si>
  <si>
    <t>Котлеты, биточки, шницели (свинина)_</t>
  </si>
  <si>
    <t>Ризотто_</t>
  </si>
  <si>
    <t>Чай с молоком_</t>
  </si>
  <si>
    <t>хлеб ржаной</t>
  </si>
  <si>
    <t>хлеб пшеничный</t>
  </si>
  <si>
    <t>чай с сахаром</t>
  </si>
  <si>
    <t>каша гречневая рассыпчатая (2 вариант)</t>
  </si>
  <si>
    <t>гуляш свинина</t>
  </si>
  <si>
    <t>суп картофельный с бобовыми_в/у</t>
  </si>
  <si>
    <t>гренки</t>
  </si>
  <si>
    <t xml:space="preserve">компот из смеси сухофруктов </t>
  </si>
  <si>
    <t>макаронные изделия отварные с маслом сливочным</t>
  </si>
  <si>
    <t>зразы рубленные(свин.)</t>
  </si>
  <si>
    <t>борщ с капустой и картофелем на куринном бульоне_в/у</t>
  </si>
  <si>
    <t>Кампот из ягод (заморозка)</t>
  </si>
  <si>
    <t>Рис отварной</t>
  </si>
  <si>
    <t>Котлеты, биточки, шницели (свинина)</t>
  </si>
  <si>
    <t>суп картофельный с макаронными изделиями на куринном бульоне_в/у</t>
  </si>
  <si>
    <t>рассольник ленинградский на куринном бульоне_в/у</t>
  </si>
  <si>
    <t>Суфле из отварной рыбы (горбуша) с рисом паровое (с/г)</t>
  </si>
  <si>
    <t>Кисель "Витошка"</t>
  </si>
  <si>
    <t>Каша гречневая рассыпчатая (2 вариант)</t>
  </si>
  <si>
    <t>Щи из свежей капусты с картофелем на куринном бульоне_в/у</t>
  </si>
  <si>
    <t>Кампот из изюма</t>
  </si>
  <si>
    <t>Сок фруктовый</t>
  </si>
  <si>
    <t>фрукт свежий</t>
  </si>
  <si>
    <t>плов из бройлер-цыплят</t>
  </si>
  <si>
    <t>Компот из ягод (заморозка)</t>
  </si>
  <si>
    <t>Суп из овощей на куринном бульоне_в/у</t>
  </si>
  <si>
    <t>Компот из смеси сухофруктов</t>
  </si>
  <si>
    <t xml:space="preserve">Хлеб пшеничный </t>
  </si>
  <si>
    <t>30/20</t>
  </si>
  <si>
    <t>Сыр(порциями)</t>
  </si>
  <si>
    <t xml:space="preserve"> Хлеб ржаной</t>
  </si>
  <si>
    <t>Молоко сгущеное</t>
  </si>
  <si>
    <t>Котлета "здоровье" из мяса кур с морковью</t>
  </si>
  <si>
    <t>Муниципальное общеобразовательное учреждение «Средняя общеобразовательная школа им. К.Н. Новикова»  г .Качканар</t>
  </si>
  <si>
    <t>7-11 лет, 12 лет и старше</t>
  </si>
  <si>
    <t>и.о. директора</t>
  </si>
  <si>
    <t>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</si>
</sst>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95</v>
      </c>
      <c r="D1" s="58"/>
      <c r="E1" s="58"/>
      <c r="F1" s="12" t="s">
        <v>15</v>
      </c>
      <c r="G1" s="2" t="s">
        <v>16</v>
      </c>
      <c r="H1" s="59" t="s">
        <v>97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98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96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2" t="s">
        <v>53</v>
      </c>
      <c r="F6" s="40">
        <v>200</v>
      </c>
      <c r="G6" s="40">
        <v>7.88</v>
      </c>
      <c r="H6" s="40">
        <v>12.28</v>
      </c>
      <c r="I6" s="40">
        <v>38.81</v>
      </c>
      <c r="J6" s="40">
        <v>298.57</v>
      </c>
      <c r="K6" s="41">
        <v>173.01</v>
      </c>
      <c r="L6" s="40"/>
    </row>
    <row r="7" spans="1:12" ht="15" x14ac:dyDescent="0.25">
      <c r="A7" s="23"/>
      <c r="B7" s="15"/>
      <c r="C7" s="11"/>
      <c r="D7" s="6"/>
      <c r="E7" s="5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52" t="s">
        <v>54</v>
      </c>
      <c r="F8" s="43">
        <v>200</v>
      </c>
      <c r="G8" s="43">
        <v>1.52</v>
      </c>
      <c r="H8" s="43">
        <v>1.36</v>
      </c>
      <c r="I8" s="43">
        <v>15.9</v>
      </c>
      <c r="J8" s="43">
        <v>81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22</v>
      </c>
      <c r="E9" s="52" t="s">
        <v>40</v>
      </c>
      <c r="F9" s="43">
        <v>40</v>
      </c>
      <c r="G9" s="43">
        <v>2.8</v>
      </c>
      <c r="H9" s="43">
        <v>0.4</v>
      </c>
      <c r="I9" s="43">
        <v>18.399999999999999</v>
      </c>
      <c r="J9" s="43">
        <v>88</v>
      </c>
      <c r="K9" s="44">
        <v>6</v>
      </c>
      <c r="L9" s="43"/>
    </row>
    <row r="10" spans="1:12" ht="15" x14ac:dyDescent="0.25">
      <c r="A10" s="23"/>
      <c r="B10" s="15"/>
      <c r="C10" s="11"/>
      <c r="D10" s="7" t="s">
        <v>23</v>
      </c>
      <c r="E10" s="52" t="s">
        <v>43</v>
      </c>
      <c r="F10" s="43">
        <v>1</v>
      </c>
      <c r="G10" s="43"/>
      <c r="H10" s="43"/>
      <c r="I10" s="43"/>
      <c r="J10" s="43"/>
      <c r="K10" s="44">
        <v>338</v>
      </c>
      <c r="L10" s="43"/>
    </row>
    <row r="11" spans="1:12" ht="15" x14ac:dyDescent="0.25">
      <c r="A11" s="23"/>
      <c r="B11" s="15"/>
      <c r="C11" s="11"/>
      <c r="D11" s="6"/>
      <c r="E11" s="52" t="s">
        <v>52</v>
      </c>
      <c r="F11" s="43" t="s">
        <v>90</v>
      </c>
      <c r="G11" s="43">
        <v>7.25</v>
      </c>
      <c r="H11" s="43">
        <v>5.52</v>
      </c>
      <c r="I11" s="43">
        <v>14.07</v>
      </c>
      <c r="J11" s="43">
        <v>137.29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441</v>
      </c>
      <c r="G13" s="19">
        <f t="shared" ref="G13:J13" si="0">SUM(G6:G12)</f>
        <v>19.45</v>
      </c>
      <c r="H13" s="19">
        <f t="shared" si="0"/>
        <v>19.559999999999999</v>
      </c>
      <c r="I13" s="19">
        <f t="shared" si="0"/>
        <v>87.18</v>
      </c>
      <c r="J13" s="19">
        <f t="shared" si="0"/>
        <v>604.86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68</v>
      </c>
      <c r="F14" s="43">
        <v>20</v>
      </c>
      <c r="G14" s="43">
        <v>1.72</v>
      </c>
      <c r="H14" s="43">
        <v>0.16</v>
      </c>
      <c r="I14" s="43">
        <v>11.32</v>
      </c>
      <c r="J14" s="43">
        <v>53.74</v>
      </c>
      <c r="K14" s="44">
        <v>371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67</v>
      </c>
      <c r="F15" s="43">
        <v>250</v>
      </c>
      <c r="G15" s="43">
        <v>5</v>
      </c>
      <c r="H15" s="43">
        <v>9</v>
      </c>
      <c r="I15" s="43">
        <v>46</v>
      </c>
      <c r="J15" s="43">
        <v>216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66</v>
      </c>
      <c r="F16" s="43">
        <v>55</v>
      </c>
      <c r="G16" s="43">
        <v>10.64</v>
      </c>
      <c r="H16" s="43">
        <v>28.19</v>
      </c>
      <c r="I16" s="43">
        <v>2.89</v>
      </c>
      <c r="J16" s="43">
        <v>309</v>
      </c>
      <c r="K16" s="44">
        <v>260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65</v>
      </c>
      <c r="F17" s="43">
        <v>180</v>
      </c>
      <c r="G17" s="43">
        <v>9.9600000000000009</v>
      </c>
      <c r="H17" s="43">
        <v>10.76</v>
      </c>
      <c r="I17" s="43">
        <v>44.86</v>
      </c>
      <c r="J17" s="43">
        <v>315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64</v>
      </c>
      <c r="F18" s="43">
        <v>200</v>
      </c>
      <c r="G18" s="43">
        <v>7.0000000000000007E-2</v>
      </c>
      <c r="H18" s="43">
        <v>0.02</v>
      </c>
      <c r="I18" s="43">
        <v>15</v>
      </c>
      <c r="J18" s="43">
        <v>60</v>
      </c>
      <c r="K18" s="44">
        <v>376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63</v>
      </c>
      <c r="F19" s="43">
        <v>20</v>
      </c>
      <c r="G19" s="43">
        <v>1.6</v>
      </c>
      <c r="H19" s="43">
        <v>0.2</v>
      </c>
      <c r="I19" s="43">
        <v>10.4</v>
      </c>
      <c r="J19" s="43">
        <v>48</v>
      </c>
      <c r="K19" s="44">
        <v>5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62</v>
      </c>
      <c r="F20" s="43">
        <v>20</v>
      </c>
      <c r="G20" s="43">
        <v>1.4</v>
      </c>
      <c r="H20" s="43">
        <v>0.2</v>
      </c>
      <c r="I20" s="43">
        <v>9.1999999999999993</v>
      </c>
      <c r="J20" s="43">
        <v>44</v>
      </c>
      <c r="K20" s="44">
        <v>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30.39</v>
      </c>
      <c r="H23" s="19">
        <f t="shared" si="2"/>
        <v>48.530000000000008</v>
      </c>
      <c r="I23" s="19">
        <f t="shared" si="2"/>
        <v>139.66999999999999</v>
      </c>
      <c r="J23" s="19">
        <f t="shared" si="2"/>
        <v>1045.74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1186</v>
      </c>
      <c r="G24" s="32">
        <f t="shared" ref="G24:J24" si="4">G13+G23</f>
        <v>49.84</v>
      </c>
      <c r="H24" s="32">
        <f t="shared" si="4"/>
        <v>68.09</v>
      </c>
      <c r="I24" s="32">
        <f t="shared" si="4"/>
        <v>226.85</v>
      </c>
      <c r="J24" s="32">
        <f t="shared" si="4"/>
        <v>1650.6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38</v>
      </c>
      <c r="F25" s="40">
        <v>100</v>
      </c>
      <c r="G25" s="40">
        <v>9.9700000000000006</v>
      </c>
      <c r="H25" s="40">
        <v>27.07</v>
      </c>
      <c r="I25" s="40">
        <v>10.17</v>
      </c>
      <c r="J25" s="40">
        <v>323</v>
      </c>
      <c r="K25" s="41">
        <v>274</v>
      </c>
      <c r="L25" s="40"/>
    </row>
    <row r="26" spans="1:12" ht="15" x14ac:dyDescent="0.25">
      <c r="A26" s="14"/>
      <c r="B26" s="15"/>
      <c r="C26" s="11"/>
      <c r="D26" s="6"/>
      <c r="E26" s="51" t="s">
        <v>39</v>
      </c>
      <c r="F26" s="43">
        <v>180</v>
      </c>
      <c r="G26" s="43">
        <v>6.55</v>
      </c>
      <c r="H26" s="43">
        <v>6.95</v>
      </c>
      <c r="I26" s="43">
        <v>36.56</v>
      </c>
      <c r="J26" s="43">
        <v>234.85</v>
      </c>
      <c r="K26" s="44">
        <v>309</v>
      </c>
      <c r="L26" s="43"/>
    </row>
    <row r="27" spans="1:12" ht="15" x14ac:dyDescent="0.25">
      <c r="A27" s="14"/>
      <c r="B27" s="15"/>
      <c r="C27" s="11"/>
      <c r="D27" s="7" t="s">
        <v>21</v>
      </c>
      <c r="E27" s="51" t="s">
        <v>41</v>
      </c>
      <c r="F27" s="43">
        <v>200</v>
      </c>
      <c r="G27" s="43">
        <v>1</v>
      </c>
      <c r="H27" s="43"/>
      <c r="I27" s="43">
        <v>20.2</v>
      </c>
      <c r="J27" s="43">
        <v>84.8</v>
      </c>
      <c r="K27" s="44">
        <v>389</v>
      </c>
      <c r="L27" s="43"/>
    </row>
    <row r="28" spans="1:12" ht="15" x14ac:dyDescent="0.25">
      <c r="A28" s="14"/>
      <c r="B28" s="15"/>
      <c r="C28" s="11"/>
      <c r="D28" s="7" t="s">
        <v>22</v>
      </c>
      <c r="E28" s="51" t="s">
        <v>42</v>
      </c>
      <c r="F28" s="43">
        <v>30</v>
      </c>
      <c r="G28" s="43">
        <v>2.4</v>
      </c>
      <c r="H28" s="43">
        <v>0.3</v>
      </c>
      <c r="I28" s="43">
        <v>15.6</v>
      </c>
      <c r="J28" s="43">
        <v>72</v>
      </c>
      <c r="K28" s="44">
        <v>5</v>
      </c>
      <c r="L28" s="43"/>
    </row>
    <row r="29" spans="1:12" ht="15" x14ac:dyDescent="0.25">
      <c r="A29" s="14"/>
      <c r="B29" s="15"/>
      <c r="C29" s="11"/>
      <c r="D29" s="7" t="s">
        <v>23</v>
      </c>
      <c r="E29" s="51" t="s">
        <v>40</v>
      </c>
      <c r="F29" s="43">
        <v>30</v>
      </c>
      <c r="G29" s="43">
        <v>2.1</v>
      </c>
      <c r="H29" s="43">
        <v>0.3</v>
      </c>
      <c r="I29" s="43">
        <v>13.8</v>
      </c>
      <c r="J29" s="43">
        <v>66</v>
      </c>
      <c r="K29" s="44">
        <v>6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540</v>
      </c>
      <c r="G32" s="19">
        <f t="shared" ref="G32" si="6">SUM(G25:G31)</f>
        <v>22.02</v>
      </c>
      <c r="H32" s="19">
        <f t="shared" ref="H32" si="7">SUM(H25:H31)</f>
        <v>34.619999999999997</v>
      </c>
      <c r="I32" s="19">
        <f t="shared" ref="I32" si="8">SUM(I25:I31)</f>
        <v>96.33</v>
      </c>
      <c r="J32" s="19">
        <f t="shared" ref="J32:L32" si="9">SUM(J25:J31)</f>
        <v>780.65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72</v>
      </c>
      <c r="F34" s="43">
        <v>250</v>
      </c>
      <c r="G34" s="43">
        <v>1.73</v>
      </c>
      <c r="H34" s="43">
        <v>4.88</v>
      </c>
      <c r="I34" s="43">
        <v>19.3</v>
      </c>
      <c r="J34" s="43">
        <v>127.81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71</v>
      </c>
      <c r="F35" s="43">
        <v>100</v>
      </c>
      <c r="G35" s="43">
        <v>9.9700000000000006</v>
      </c>
      <c r="H35" s="43">
        <v>27.07</v>
      </c>
      <c r="I35" s="43">
        <v>10.17</v>
      </c>
      <c r="J35" s="43">
        <v>323</v>
      </c>
      <c r="K35" s="44">
        <v>274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70</v>
      </c>
      <c r="F36" s="43">
        <v>180</v>
      </c>
      <c r="G36" s="43">
        <v>6.55</v>
      </c>
      <c r="H36" s="43">
        <v>6.95</v>
      </c>
      <c r="I36" s="43">
        <v>36.56</v>
      </c>
      <c r="J36" s="43">
        <v>234.85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69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30</v>
      </c>
      <c r="E38" s="51" t="s">
        <v>42</v>
      </c>
      <c r="F38" s="43">
        <v>30</v>
      </c>
      <c r="G38" s="43">
        <v>2.4</v>
      </c>
      <c r="H38" s="43">
        <v>0.3</v>
      </c>
      <c r="I38" s="43">
        <v>15.6</v>
      </c>
      <c r="J38" s="43">
        <v>72</v>
      </c>
      <c r="K38" s="44">
        <v>5</v>
      </c>
      <c r="L38" s="43"/>
    </row>
    <row r="39" spans="1:12" ht="15" x14ac:dyDescent="0.25">
      <c r="A39" s="14"/>
      <c r="B39" s="15"/>
      <c r="C39" s="11"/>
      <c r="D39" s="7" t="s">
        <v>31</v>
      </c>
      <c r="E39" s="51" t="s">
        <v>40</v>
      </c>
      <c r="F39" s="43">
        <v>30</v>
      </c>
      <c r="G39" s="43">
        <v>2.1</v>
      </c>
      <c r="H39" s="43">
        <v>0.3</v>
      </c>
      <c r="I39" s="43">
        <v>13.8</v>
      </c>
      <c r="J39" s="43">
        <v>66</v>
      </c>
      <c r="K39" s="44">
        <v>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10">SUM(G33:G41)</f>
        <v>23.41</v>
      </c>
      <c r="H42" s="19">
        <f t="shared" ref="H42" si="11">SUM(H33:H41)</f>
        <v>39.589999999999996</v>
      </c>
      <c r="I42" s="19">
        <f t="shared" ref="I42" si="12">SUM(I33:I41)</f>
        <v>127.43999999999998</v>
      </c>
      <c r="J42" s="19">
        <f t="shared" ref="J42:L42" si="13">SUM(J33:J41)</f>
        <v>956.46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45.43</v>
      </c>
      <c r="H43" s="32">
        <f t="shared" ref="H43" si="15">H32+H42</f>
        <v>74.209999999999994</v>
      </c>
      <c r="I43" s="32">
        <f t="shared" ref="I43" si="16">I32+I42</f>
        <v>223.76999999999998</v>
      </c>
      <c r="J43" s="32">
        <f t="shared" ref="J43:L43" si="17">J32+J42</f>
        <v>1737.1100000000001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2" t="s">
        <v>44</v>
      </c>
      <c r="F44" s="40">
        <v>200</v>
      </c>
      <c r="G44" s="40">
        <v>6.29</v>
      </c>
      <c r="H44" s="40">
        <v>11.36</v>
      </c>
      <c r="I44" s="40">
        <v>45</v>
      </c>
      <c r="J44" s="40">
        <v>308</v>
      </c>
      <c r="K44" s="41">
        <v>174.02</v>
      </c>
      <c r="L44" s="40"/>
    </row>
    <row r="45" spans="1:12" ht="15" x14ac:dyDescent="0.25">
      <c r="A45" s="23"/>
      <c r="B45" s="15"/>
      <c r="C45" s="11"/>
      <c r="D45" s="6"/>
      <c r="E45" s="42" t="s">
        <v>91</v>
      </c>
      <c r="F45" s="43">
        <v>10</v>
      </c>
      <c r="G45" s="43">
        <v>2.64</v>
      </c>
      <c r="H45" s="43">
        <v>2.66</v>
      </c>
      <c r="I45" s="43"/>
      <c r="J45" s="43">
        <v>35.06</v>
      </c>
      <c r="K45" s="44">
        <v>15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45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/>
    </row>
    <row r="47" spans="1:12" ht="15.75" thickBot="1" x14ac:dyDescent="0.3">
      <c r="A47" s="23"/>
      <c r="B47" s="15"/>
      <c r="C47" s="11"/>
      <c r="D47" s="7" t="s">
        <v>22</v>
      </c>
      <c r="E47" s="42" t="s">
        <v>40</v>
      </c>
      <c r="F47" s="43">
        <v>40</v>
      </c>
      <c r="G47" s="43">
        <v>2.8</v>
      </c>
      <c r="H47" s="43">
        <v>0.4</v>
      </c>
      <c r="I47" s="43">
        <v>18.399999999999999</v>
      </c>
      <c r="J47" s="43">
        <v>88</v>
      </c>
      <c r="K47" s="44">
        <v>6</v>
      </c>
      <c r="L47" s="43"/>
    </row>
    <row r="48" spans="1:12" ht="15" x14ac:dyDescent="0.25">
      <c r="A48" s="23"/>
      <c r="B48" s="15"/>
      <c r="C48" s="11"/>
      <c r="D48" s="7" t="s">
        <v>23</v>
      </c>
      <c r="E48" s="39" t="s">
        <v>43</v>
      </c>
      <c r="F48" s="43">
        <v>1</v>
      </c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3" t="s">
        <v>22</v>
      </c>
      <c r="E49" s="42" t="s">
        <v>42</v>
      </c>
      <c r="F49" s="43">
        <v>40</v>
      </c>
      <c r="G49" s="43">
        <v>3.2</v>
      </c>
      <c r="H49" s="43">
        <v>0.4</v>
      </c>
      <c r="I49" s="43">
        <v>20.8</v>
      </c>
      <c r="J49" s="43">
        <v>96</v>
      </c>
      <c r="K49" s="44">
        <v>5</v>
      </c>
      <c r="L49" s="43"/>
    </row>
    <row r="50" spans="1:12" ht="15" x14ac:dyDescent="0.25">
      <c r="A50" s="23"/>
      <c r="B50" s="15"/>
      <c r="C50" s="11"/>
      <c r="D50" s="6"/>
      <c r="E50" s="5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491</v>
      </c>
      <c r="G51" s="19">
        <f t="shared" ref="G51" si="18">SUM(G44:G50)</f>
        <v>18.099999999999998</v>
      </c>
      <c r="H51" s="19">
        <f t="shared" ref="H51" si="19">SUM(H44:H50)</f>
        <v>17.499999999999996</v>
      </c>
      <c r="I51" s="19">
        <f t="shared" ref="I51" si="20">SUM(I44:I50)</f>
        <v>100.14999999999999</v>
      </c>
      <c r="J51" s="19">
        <f t="shared" ref="J51:L51" si="21">SUM(J44:J50)</f>
        <v>627.66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26</v>
      </c>
      <c r="E53" s="42" t="s">
        <v>76</v>
      </c>
      <c r="F53" s="43">
        <v>250</v>
      </c>
      <c r="G53" s="43">
        <v>2.65</v>
      </c>
      <c r="H53" s="43">
        <v>278</v>
      </c>
      <c r="I53" s="43">
        <v>24.23</v>
      </c>
      <c r="J53" s="43">
        <v>172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75</v>
      </c>
      <c r="F54" s="43">
        <v>100</v>
      </c>
      <c r="G54" s="43">
        <v>11.8</v>
      </c>
      <c r="H54" s="43">
        <v>30.5</v>
      </c>
      <c r="I54" s="43">
        <v>12.1</v>
      </c>
      <c r="J54" s="43">
        <v>371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74</v>
      </c>
      <c r="F55" s="43">
        <v>180</v>
      </c>
      <c r="G55" s="43">
        <v>4.38</v>
      </c>
      <c r="H55" s="43">
        <v>6.44</v>
      </c>
      <c r="I55" s="43">
        <v>44.02</v>
      </c>
      <c r="J55" s="43">
        <v>251.64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29</v>
      </c>
      <c r="E56" s="42" t="s">
        <v>73</v>
      </c>
      <c r="F56" s="43">
        <v>200</v>
      </c>
      <c r="G56" s="43">
        <v>0.52</v>
      </c>
      <c r="H56" s="43">
        <v>0.18</v>
      </c>
      <c r="I56" s="43">
        <v>28.86</v>
      </c>
      <c r="J56" s="43">
        <v>122.6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30</v>
      </c>
      <c r="E57" s="51" t="s">
        <v>42</v>
      </c>
      <c r="F57" s="43">
        <v>40</v>
      </c>
      <c r="G57" s="43">
        <v>3.2</v>
      </c>
      <c r="H57" s="43">
        <v>0.4</v>
      </c>
      <c r="I57" s="43">
        <v>20.8</v>
      </c>
      <c r="J57" s="43">
        <v>96</v>
      </c>
      <c r="K57" s="44">
        <v>5</v>
      </c>
      <c r="L57" s="43"/>
    </row>
    <row r="58" spans="1:12" ht="15" x14ac:dyDescent="0.25">
      <c r="A58" s="23"/>
      <c r="B58" s="15"/>
      <c r="C58" s="11"/>
      <c r="D58" s="7" t="s">
        <v>31</v>
      </c>
      <c r="E58" s="51" t="s">
        <v>40</v>
      </c>
      <c r="F58" s="43">
        <v>30</v>
      </c>
      <c r="G58" s="43">
        <v>2.1</v>
      </c>
      <c r="H58" s="43">
        <v>0.3</v>
      </c>
      <c r="I58" s="43">
        <v>13.8</v>
      </c>
      <c r="J58" s="43">
        <v>66</v>
      </c>
      <c r="K58" s="44">
        <v>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800</v>
      </c>
      <c r="G61" s="19">
        <f t="shared" ref="G61" si="22">SUM(G52:G60)</f>
        <v>24.650000000000002</v>
      </c>
      <c r="H61" s="19">
        <f t="shared" ref="H61" si="23">SUM(H52:H60)</f>
        <v>315.82</v>
      </c>
      <c r="I61" s="19">
        <f t="shared" ref="I61" si="24">SUM(I52:I60)</f>
        <v>143.81</v>
      </c>
      <c r="J61" s="19">
        <f t="shared" ref="J61:L61" si="25">SUM(J52:J60)</f>
        <v>1079.24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1291</v>
      </c>
      <c r="G62" s="32">
        <f t="shared" ref="G62" si="26">G51+G61</f>
        <v>42.75</v>
      </c>
      <c r="H62" s="32">
        <f t="shared" ref="H62" si="27">H51+H61</f>
        <v>333.32</v>
      </c>
      <c r="I62" s="32">
        <f t="shared" ref="I62" si="28">I51+I61</f>
        <v>243.95999999999998</v>
      </c>
      <c r="J62" s="32">
        <f t="shared" ref="J62:L62" si="29">J51+J61</f>
        <v>1706.9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42" t="s">
        <v>48</v>
      </c>
      <c r="F63" s="40">
        <v>90</v>
      </c>
      <c r="G63" s="40">
        <v>14.15</v>
      </c>
      <c r="H63" s="40">
        <v>10.8</v>
      </c>
      <c r="I63" s="40">
        <v>8.3699999999999992</v>
      </c>
      <c r="J63" s="40">
        <v>187.44</v>
      </c>
      <c r="K63" s="41">
        <v>235</v>
      </c>
      <c r="L63" s="40"/>
    </row>
    <row r="64" spans="1:12" ht="15" x14ac:dyDescent="0.25">
      <c r="A64" s="23"/>
      <c r="B64" s="15"/>
      <c r="C64" s="11"/>
      <c r="D64" s="6"/>
      <c r="E64" s="42" t="s">
        <v>49</v>
      </c>
      <c r="F64" s="43">
        <v>150</v>
      </c>
      <c r="G64" s="43">
        <v>3.1</v>
      </c>
      <c r="H64" s="43">
        <v>5.0999999999999996</v>
      </c>
      <c r="I64" s="43">
        <v>48.7</v>
      </c>
      <c r="J64" s="43">
        <v>227.5</v>
      </c>
      <c r="K64" s="44">
        <v>312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46</v>
      </c>
      <c r="F65" s="43">
        <v>200</v>
      </c>
      <c r="G65" s="43">
        <v>0.21</v>
      </c>
      <c r="H65" s="43">
        <v>0.03</v>
      </c>
      <c r="I65" s="43">
        <v>16</v>
      </c>
      <c r="J65" s="43">
        <v>65</v>
      </c>
      <c r="K65" s="44">
        <v>295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92</v>
      </c>
      <c r="F66" s="43">
        <v>50</v>
      </c>
      <c r="G66" s="43">
        <v>3.5</v>
      </c>
      <c r="H66" s="43">
        <v>0.5</v>
      </c>
      <c r="I66" s="43">
        <v>23</v>
      </c>
      <c r="J66" s="43">
        <v>110</v>
      </c>
      <c r="K66" s="44">
        <v>6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47</v>
      </c>
      <c r="F68" s="43">
        <v>60</v>
      </c>
      <c r="G68" s="43">
        <v>0.86</v>
      </c>
      <c r="H68" s="43">
        <v>3.62</v>
      </c>
      <c r="I68" s="43">
        <v>4.97</v>
      </c>
      <c r="J68" s="43">
        <v>55.68</v>
      </c>
      <c r="K68" s="44">
        <v>52</v>
      </c>
      <c r="L68" s="43"/>
    </row>
    <row r="69" spans="1:12" ht="15" x14ac:dyDescent="0.25">
      <c r="A69" s="23"/>
      <c r="B69" s="15"/>
      <c r="C69" s="11"/>
      <c r="D69" s="6"/>
      <c r="E69" s="42" t="s">
        <v>89</v>
      </c>
      <c r="F69" s="43">
        <v>50</v>
      </c>
      <c r="G69" s="43">
        <v>4</v>
      </c>
      <c r="H69" s="43">
        <v>0.5</v>
      </c>
      <c r="I69" s="43">
        <v>26</v>
      </c>
      <c r="J69" s="43">
        <v>120</v>
      </c>
      <c r="K69" s="44">
        <v>5</v>
      </c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600</v>
      </c>
      <c r="G70" s="19">
        <f t="shared" ref="G70" si="30">SUM(G63:G69)</f>
        <v>25.82</v>
      </c>
      <c r="H70" s="19">
        <f t="shared" ref="H70" si="31">SUM(H63:H69)</f>
        <v>20.55</v>
      </c>
      <c r="I70" s="19">
        <f t="shared" ref="I70" si="32">SUM(I63:I69)</f>
        <v>127.03999999999999</v>
      </c>
      <c r="J70" s="19">
        <f t="shared" ref="J70:L70" si="33">SUM(J63:J69)</f>
        <v>765.62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77</v>
      </c>
      <c r="F72" s="43">
        <v>250</v>
      </c>
      <c r="G72" s="43">
        <v>5.6</v>
      </c>
      <c r="H72" s="43">
        <v>5.0999999999999996</v>
      </c>
      <c r="I72" s="43">
        <v>47.93</v>
      </c>
      <c r="J72" s="43">
        <v>218.89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78</v>
      </c>
      <c r="F73" s="43">
        <v>100</v>
      </c>
      <c r="G73" s="43">
        <v>15.73</v>
      </c>
      <c r="H73" s="43">
        <v>12</v>
      </c>
      <c r="I73" s="43">
        <v>9.3000000000000007</v>
      </c>
      <c r="J73" s="43">
        <v>208.27</v>
      </c>
      <c r="K73" s="44">
        <v>235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49</v>
      </c>
      <c r="F74" s="43">
        <v>180</v>
      </c>
      <c r="G74" s="43">
        <v>3.72</v>
      </c>
      <c r="H74" s="43">
        <v>6.12</v>
      </c>
      <c r="I74" s="43">
        <v>58.44</v>
      </c>
      <c r="J74" s="43">
        <v>273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79</v>
      </c>
      <c r="F75" s="43">
        <v>200</v>
      </c>
      <c r="G75" s="43">
        <v>0.1</v>
      </c>
      <c r="H75" s="43">
        <v>0.04</v>
      </c>
      <c r="I75" s="43">
        <v>24</v>
      </c>
      <c r="J75" s="43">
        <v>95</v>
      </c>
      <c r="K75" s="44">
        <v>352</v>
      </c>
      <c r="L75" s="43"/>
    </row>
    <row r="76" spans="1:12" ht="15" x14ac:dyDescent="0.25">
      <c r="A76" s="23"/>
      <c r="B76" s="15"/>
      <c r="C76" s="11"/>
      <c r="D76" s="7" t="s">
        <v>30</v>
      </c>
      <c r="E76" s="51" t="s">
        <v>42</v>
      </c>
      <c r="F76" s="43">
        <v>30</v>
      </c>
      <c r="G76" s="43">
        <v>2.4</v>
      </c>
      <c r="H76" s="43">
        <v>0.3</v>
      </c>
      <c r="I76" s="43">
        <v>15.6</v>
      </c>
      <c r="J76" s="43">
        <v>72</v>
      </c>
      <c r="K76" s="44">
        <v>5</v>
      </c>
      <c r="L76" s="43"/>
    </row>
    <row r="77" spans="1:12" ht="15" x14ac:dyDescent="0.25">
      <c r="A77" s="23"/>
      <c r="B77" s="15"/>
      <c r="C77" s="11"/>
      <c r="D77" s="7" t="s">
        <v>31</v>
      </c>
      <c r="E77" s="51" t="s">
        <v>40</v>
      </c>
      <c r="F77" s="43">
        <v>30</v>
      </c>
      <c r="G77" s="43">
        <v>2.1</v>
      </c>
      <c r="H77" s="43">
        <v>0.3</v>
      </c>
      <c r="I77" s="43">
        <v>13.8</v>
      </c>
      <c r="J77" s="43">
        <v>66</v>
      </c>
      <c r="K77" s="44">
        <v>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 t="shared" ref="G80" si="34">SUM(G71:G79)</f>
        <v>29.65</v>
      </c>
      <c r="H80" s="19">
        <f t="shared" ref="H80" si="35">SUM(H71:H79)</f>
        <v>23.860000000000003</v>
      </c>
      <c r="I80" s="19">
        <f t="shared" ref="I80" si="36">SUM(I71:I79)</f>
        <v>169.07000000000002</v>
      </c>
      <c r="J80" s="19">
        <f t="shared" ref="J80:L80" si="37">SUM(J71:J79)</f>
        <v>933.16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1390</v>
      </c>
      <c r="G81" s="32">
        <f t="shared" ref="G81" si="38">G70+G80</f>
        <v>55.47</v>
      </c>
      <c r="H81" s="32">
        <f t="shared" ref="H81" si="39">H70+H80</f>
        <v>44.410000000000004</v>
      </c>
      <c r="I81" s="32">
        <f t="shared" ref="I81" si="40">I70+I80</f>
        <v>296.11</v>
      </c>
      <c r="J81" s="32">
        <f t="shared" ref="J81:L81" si="41">J70+J80</f>
        <v>1698.78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2" t="s">
        <v>51</v>
      </c>
      <c r="F82" s="40">
        <v>150</v>
      </c>
      <c r="G82" s="40">
        <v>7.92</v>
      </c>
      <c r="H82" s="40">
        <v>11.37</v>
      </c>
      <c r="I82" s="40">
        <v>40.799999999999997</v>
      </c>
      <c r="J82" s="40">
        <v>301.44</v>
      </c>
      <c r="K82" s="41">
        <v>15.5</v>
      </c>
      <c r="L82" s="40"/>
    </row>
    <row r="83" spans="1:12" ht="15.75" thickBot="1" x14ac:dyDescent="0.3">
      <c r="A83" s="23"/>
      <c r="B83" s="15"/>
      <c r="C83" s="11"/>
      <c r="D83" s="6"/>
      <c r="E83" s="42" t="s">
        <v>93</v>
      </c>
      <c r="F83" s="43">
        <v>20</v>
      </c>
      <c r="G83" s="43">
        <v>1.44</v>
      </c>
      <c r="H83" s="43">
        <v>6</v>
      </c>
      <c r="I83" s="43">
        <v>11.2</v>
      </c>
      <c r="J83" s="43">
        <v>98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39" t="s">
        <v>50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40</v>
      </c>
      <c r="F85" s="43">
        <v>60</v>
      </c>
      <c r="G85" s="43">
        <v>4.2</v>
      </c>
      <c r="H85" s="43">
        <v>0.6</v>
      </c>
      <c r="I85" s="43">
        <v>27.6</v>
      </c>
      <c r="J85" s="43">
        <v>132</v>
      </c>
      <c r="K85" s="44">
        <v>6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42</v>
      </c>
      <c r="F86" s="43">
        <v>70</v>
      </c>
      <c r="G86" s="43">
        <v>5.6</v>
      </c>
      <c r="H86" s="43">
        <v>0.7</v>
      </c>
      <c r="I86" s="43">
        <v>36.4</v>
      </c>
      <c r="J86" s="43">
        <v>168</v>
      </c>
      <c r="K86" s="44">
        <v>5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19.229999999999997</v>
      </c>
      <c r="H89" s="19">
        <f t="shared" ref="H89" si="43">SUM(H82:H88)</f>
        <v>18.689999999999998</v>
      </c>
      <c r="I89" s="19">
        <f t="shared" ref="I89" si="44">SUM(I82:I88)</f>
        <v>131</v>
      </c>
      <c r="J89" s="19">
        <f t="shared" ref="J89:L89" si="45">SUM(J82:J88)</f>
        <v>759.44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26</v>
      </c>
      <c r="E91" s="42" t="s">
        <v>81</v>
      </c>
      <c r="F91" s="43">
        <v>250</v>
      </c>
      <c r="G91" s="43">
        <v>7.6</v>
      </c>
      <c r="H91" s="43">
        <v>4.93</v>
      </c>
      <c r="I91" s="43">
        <v>21.51</v>
      </c>
      <c r="J91" s="43">
        <v>138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27</v>
      </c>
      <c r="E92" s="52" t="s">
        <v>94</v>
      </c>
      <c r="F92" s="43">
        <v>100</v>
      </c>
      <c r="G92" s="43">
        <v>16.8</v>
      </c>
      <c r="H92" s="43">
        <v>17.7</v>
      </c>
      <c r="I92" s="43">
        <v>3</v>
      </c>
      <c r="J92" s="43">
        <v>238</v>
      </c>
      <c r="K92" s="44">
        <v>7.9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80</v>
      </c>
      <c r="F93" s="43">
        <v>180</v>
      </c>
      <c r="G93" s="43">
        <v>9.9600000000000009</v>
      </c>
      <c r="H93" s="43">
        <v>10.76</v>
      </c>
      <c r="I93" s="43">
        <v>44.86</v>
      </c>
      <c r="J93" s="43">
        <v>315</v>
      </c>
      <c r="K93" s="44">
        <v>171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82</v>
      </c>
      <c r="F94" s="43">
        <v>200</v>
      </c>
      <c r="G94" s="43">
        <v>0.36</v>
      </c>
      <c r="H94" s="43">
        <v>0.08</v>
      </c>
      <c r="I94" s="43">
        <v>29.86</v>
      </c>
      <c r="J94" s="43">
        <v>122.2</v>
      </c>
      <c r="K94" s="44">
        <v>348</v>
      </c>
      <c r="L94" s="43"/>
    </row>
    <row r="95" spans="1:12" ht="15" x14ac:dyDescent="0.25">
      <c r="A95" s="23"/>
      <c r="B95" s="15"/>
      <c r="C95" s="11"/>
      <c r="D95" s="7" t="s">
        <v>30</v>
      </c>
      <c r="E95" s="51" t="s">
        <v>42</v>
      </c>
      <c r="F95" s="43">
        <v>40</v>
      </c>
      <c r="G95" s="43">
        <v>3.2</v>
      </c>
      <c r="H95" s="43">
        <v>0.4</v>
      </c>
      <c r="I95" s="43">
        <v>20.8</v>
      </c>
      <c r="J95" s="43">
        <v>96</v>
      </c>
      <c r="K95" s="44">
        <v>5</v>
      </c>
      <c r="L95" s="43"/>
    </row>
    <row r="96" spans="1:12" ht="15" x14ac:dyDescent="0.25">
      <c r="A96" s="23"/>
      <c r="B96" s="15"/>
      <c r="C96" s="11"/>
      <c r="D96" s="7" t="s">
        <v>31</v>
      </c>
      <c r="E96" s="51" t="s">
        <v>40</v>
      </c>
      <c r="F96" s="43">
        <v>30</v>
      </c>
      <c r="G96" s="43">
        <v>2.1</v>
      </c>
      <c r="H96" s="43">
        <v>0.3</v>
      </c>
      <c r="I96" s="43">
        <v>13.8</v>
      </c>
      <c r="J96" s="43">
        <v>66</v>
      </c>
      <c r="K96" s="44">
        <v>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46">SUM(G90:G98)</f>
        <v>40.020000000000003</v>
      </c>
      <c r="H99" s="19">
        <f t="shared" ref="H99" si="47">SUM(H90:H98)</f>
        <v>34.169999999999995</v>
      </c>
      <c r="I99" s="19">
        <f t="shared" ref="I99" si="48">SUM(I90:I98)</f>
        <v>133.83000000000001</v>
      </c>
      <c r="J99" s="19">
        <f t="shared" ref="J99:L99" si="49">SUM(J90:J98)</f>
        <v>975.2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1300</v>
      </c>
      <c r="G100" s="32">
        <f t="shared" ref="G100" si="50">G89+G99</f>
        <v>59.25</v>
      </c>
      <c r="H100" s="32">
        <f t="shared" ref="H100" si="51">H89+H99</f>
        <v>52.859999999999992</v>
      </c>
      <c r="I100" s="32">
        <f t="shared" ref="I100" si="52">I89+I99</f>
        <v>264.83000000000004</v>
      </c>
      <c r="J100" s="32">
        <f t="shared" ref="J100:L100" si="53">J89+J99</f>
        <v>1734.64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42" t="s">
        <v>55</v>
      </c>
      <c r="F101" s="40">
        <v>200</v>
      </c>
      <c r="G101" s="40">
        <v>6.37</v>
      </c>
      <c r="H101" s="40">
        <v>11.71</v>
      </c>
      <c r="I101" s="40">
        <v>35.07</v>
      </c>
      <c r="J101" s="40">
        <v>272.37</v>
      </c>
      <c r="K101" s="41">
        <v>175.01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45</v>
      </c>
      <c r="F103" s="43">
        <v>200</v>
      </c>
      <c r="G103" s="43">
        <v>3.17</v>
      </c>
      <c r="H103" s="43">
        <v>2.68</v>
      </c>
      <c r="I103" s="43">
        <v>15.95</v>
      </c>
      <c r="J103" s="43">
        <v>100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60</v>
      </c>
      <c r="G104" s="43">
        <v>4.8</v>
      </c>
      <c r="H104" s="43">
        <v>0.6</v>
      </c>
      <c r="I104" s="43">
        <v>31.2</v>
      </c>
      <c r="J104" s="43">
        <v>144</v>
      </c>
      <c r="K104" s="44">
        <v>5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1</v>
      </c>
      <c r="G105" s="43"/>
      <c r="H105" s="43"/>
      <c r="I105" s="43"/>
      <c r="J105" s="43"/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 t="s">
        <v>92</v>
      </c>
      <c r="F106" s="43">
        <v>40</v>
      </c>
      <c r="G106" s="43">
        <v>2.8</v>
      </c>
      <c r="H106" s="43">
        <v>0.4</v>
      </c>
      <c r="I106" s="43">
        <v>18.399999999999999</v>
      </c>
      <c r="J106" s="43">
        <v>88</v>
      </c>
      <c r="K106" s="44">
        <v>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501</v>
      </c>
      <c r="G108" s="19">
        <f t="shared" ref="G108:J108" si="54">SUM(G101:G107)</f>
        <v>17.14</v>
      </c>
      <c r="H108" s="19">
        <f t="shared" si="54"/>
        <v>15.39</v>
      </c>
      <c r="I108" s="19">
        <f t="shared" si="54"/>
        <v>100.62</v>
      </c>
      <c r="J108" s="19">
        <f t="shared" si="54"/>
        <v>604.37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68</v>
      </c>
      <c r="F109" s="43">
        <v>20</v>
      </c>
      <c r="G109" s="43">
        <v>1.72</v>
      </c>
      <c r="H109" s="43">
        <v>0.16</v>
      </c>
      <c r="I109" s="43">
        <v>11.32</v>
      </c>
      <c r="J109" s="43">
        <v>53.74</v>
      </c>
      <c r="K109" s="44">
        <v>371</v>
      </c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67</v>
      </c>
      <c r="F110" s="43">
        <v>250</v>
      </c>
      <c r="G110" s="43">
        <v>5</v>
      </c>
      <c r="H110" s="43">
        <v>9</v>
      </c>
      <c r="I110" s="43">
        <v>46</v>
      </c>
      <c r="J110" s="43">
        <v>216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75</v>
      </c>
      <c r="F111" s="43">
        <v>100</v>
      </c>
      <c r="G111" s="43">
        <v>11.8</v>
      </c>
      <c r="H111" s="43">
        <v>30.5</v>
      </c>
      <c r="I111" s="43">
        <v>12.1</v>
      </c>
      <c r="J111" s="43">
        <v>371</v>
      </c>
      <c r="K111" s="44">
        <v>268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65</v>
      </c>
      <c r="F112" s="43">
        <v>180</v>
      </c>
      <c r="G112" s="43">
        <v>10.99</v>
      </c>
      <c r="H112" s="43">
        <v>8.1999999999999993</v>
      </c>
      <c r="I112" s="43">
        <v>45.37</v>
      </c>
      <c r="J112" s="43">
        <v>350.38</v>
      </c>
      <c r="K112" s="44">
        <v>44</v>
      </c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64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/>
    </row>
    <row r="114" spans="1:12" ht="15" x14ac:dyDescent="0.25">
      <c r="A114" s="23"/>
      <c r="B114" s="15"/>
      <c r="C114" s="11"/>
      <c r="D114" s="7" t="s">
        <v>30</v>
      </c>
      <c r="E114" s="51" t="s">
        <v>42</v>
      </c>
      <c r="F114" s="43">
        <v>30</v>
      </c>
      <c r="G114" s="43">
        <v>2.4</v>
      </c>
      <c r="H114" s="43">
        <v>0.3</v>
      </c>
      <c r="I114" s="43">
        <v>15.6</v>
      </c>
      <c r="J114" s="43">
        <v>72</v>
      </c>
      <c r="K114" s="44">
        <v>5</v>
      </c>
      <c r="L114" s="43"/>
    </row>
    <row r="115" spans="1:12" ht="15" x14ac:dyDescent="0.25">
      <c r="A115" s="23"/>
      <c r="B115" s="15"/>
      <c r="C115" s="11"/>
      <c r="D115" s="7" t="s">
        <v>31</v>
      </c>
      <c r="E115" s="51" t="s">
        <v>40</v>
      </c>
      <c r="F115" s="43">
        <v>20</v>
      </c>
      <c r="G115" s="43">
        <v>1.4</v>
      </c>
      <c r="H115" s="43">
        <v>0.2</v>
      </c>
      <c r="I115" s="43">
        <v>9.1999999999999993</v>
      </c>
      <c r="J115" s="43">
        <v>44</v>
      </c>
      <c r="K115" s="44">
        <v>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800</v>
      </c>
      <c r="G118" s="19">
        <f t="shared" ref="G118:J118" si="56">SUM(G109:G117)</f>
        <v>33.379999999999995</v>
      </c>
      <c r="H118" s="19">
        <f t="shared" si="56"/>
        <v>48.38</v>
      </c>
      <c r="I118" s="19">
        <f t="shared" si="56"/>
        <v>154.58999999999997</v>
      </c>
      <c r="J118" s="19">
        <f t="shared" si="56"/>
        <v>1167.1199999999999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1301</v>
      </c>
      <c r="G119" s="32">
        <f t="shared" ref="G119" si="58">G108+G118</f>
        <v>50.519999999999996</v>
      </c>
      <c r="H119" s="32">
        <f t="shared" ref="H119" si="59">H108+H118</f>
        <v>63.77</v>
      </c>
      <c r="I119" s="32">
        <f t="shared" ref="I119" si="60">I108+I118</f>
        <v>255.20999999999998</v>
      </c>
      <c r="J119" s="32">
        <f t="shared" ref="J119:L119" si="61">J108+J118</f>
        <v>1771.4899999999998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2" t="s">
        <v>38</v>
      </c>
      <c r="F120" s="40">
        <v>100</v>
      </c>
      <c r="G120" s="43">
        <v>9.9700000000000006</v>
      </c>
      <c r="H120" s="43">
        <v>27.07</v>
      </c>
      <c r="I120" s="43">
        <v>10.17</v>
      </c>
      <c r="J120" s="43">
        <v>323</v>
      </c>
      <c r="K120" s="43">
        <v>274</v>
      </c>
      <c r="L120" s="40"/>
    </row>
    <row r="121" spans="1:12" ht="15.75" thickBot="1" x14ac:dyDescent="0.3">
      <c r="A121" s="14"/>
      <c r="B121" s="15"/>
      <c r="C121" s="11"/>
      <c r="D121" s="6"/>
      <c r="E121" s="42" t="s">
        <v>56</v>
      </c>
      <c r="F121" s="43">
        <v>150</v>
      </c>
      <c r="G121" s="43">
        <v>5.46</v>
      </c>
      <c r="H121" s="43">
        <v>5.79</v>
      </c>
      <c r="I121" s="43">
        <v>30.47</v>
      </c>
      <c r="J121" s="43">
        <v>195.71</v>
      </c>
      <c r="K121" s="44">
        <v>309</v>
      </c>
      <c r="L121" s="43"/>
    </row>
    <row r="122" spans="1:12" ht="15" x14ac:dyDescent="0.25">
      <c r="A122" s="14"/>
      <c r="B122" s="15"/>
      <c r="C122" s="11"/>
      <c r="D122" s="7" t="s">
        <v>21</v>
      </c>
      <c r="E122" s="39" t="s">
        <v>41</v>
      </c>
      <c r="F122" s="43">
        <v>200</v>
      </c>
      <c r="G122" s="43">
        <v>1</v>
      </c>
      <c r="H122" s="43"/>
      <c r="I122" s="43">
        <v>20.2</v>
      </c>
      <c r="J122" s="43">
        <v>84.8</v>
      </c>
      <c r="K122" s="44">
        <v>389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40</v>
      </c>
      <c r="G123" s="43">
        <v>3.2</v>
      </c>
      <c r="H123" s="43">
        <v>0.4</v>
      </c>
      <c r="I123" s="43">
        <v>20.8</v>
      </c>
      <c r="J123" s="43">
        <v>96</v>
      </c>
      <c r="K123" s="44">
        <v>5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40</v>
      </c>
      <c r="G124" s="43">
        <v>2.8</v>
      </c>
      <c r="H124" s="43">
        <v>0.4</v>
      </c>
      <c r="I124" s="43">
        <v>18.399999999999999</v>
      </c>
      <c r="J124" s="43">
        <v>88</v>
      </c>
      <c r="K124" s="44">
        <v>6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22.43</v>
      </c>
      <c r="H127" s="19">
        <f t="shared" si="62"/>
        <v>33.659999999999997</v>
      </c>
      <c r="I127" s="19">
        <f t="shared" si="62"/>
        <v>100.03999999999999</v>
      </c>
      <c r="J127" s="19">
        <f t="shared" si="62"/>
        <v>787.51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72</v>
      </c>
      <c r="F129" s="43">
        <v>250</v>
      </c>
      <c r="G129" s="43">
        <v>1.73</v>
      </c>
      <c r="H129" s="43">
        <v>4.88</v>
      </c>
      <c r="I129" s="43">
        <v>19.3</v>
      </c>
      <c r="J129" s="43">
        <v>127.81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71</v>
      </c>
      <c r="F130" s="43">
        <v>100</v>
      </c>
      <c r="G130" s="43">
        <v>9.9700000000000006</v>
      </c>
      <c r="H130" s="43">
        <v>27.07</v>
      </c>
      <c r="I130" s="43">
        <v>10.17</v>
      </c>
      <c r="J130" s="43">
        <v>323</v>
      </c>
      <c r="K130" s="44">
        <v>274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70</v>
      </c>
      <c r="F131" s="43">
        <v>180</v>
      </c>
      <c r="G131" s="43">
        <v>6.55</v>
      </c>
      <c r="H131" s="43">
        <v>6.95</v>
      </c>
      <c r="I131" s="43">
        <v>36.56</v>
      </c>
      <c r="J131" s="43">
        <v>234.85</v>
      </c>
      <c r="K131" s="44">
        <v>309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83</v>
      </c>
      <c r="F132" s="43">
        <v>200</v>
      </c>
      <c r="G132" s="43">
        <v>1</v>
      </c>
      <c r="H132" s="43"/>
      <c r="I132" s="43">
        <v>20.2</v>
      </c>
      <c r="J132" s="43">
        <v>84.8</v>
      </c>
      <c r="K132" s="44">
        <v>389</v>
      </c>
      <c r="L132" s="43"/>
    </row>
    <row r="133" spans="1:12" ht="15" x14ac:dyDescent="0.25">
      <c r="A133" s="14"/>
      <c r="B133" s="15"/>
      <c r="C133" s="11"/>
      <c r="D133" s="7" t="s">
        <v>30</v>
      </c>
      <c r="E133" s="51" t="s">
        <v>42</v>
      </c>
      <c r="F133" s="43">
        <v>30</v>
      </c>
      <c r="G133" s="43">
        <v>2.4</v>
      </c>
      <c r="H133" s="43">
        <v>0.3</v>
      </c>
      <c r="I133" s="43">
        <v>15.6</v>
      </c>
      <c r="J133" s="43">
        <v>72</v>
      </c>
      <c r="K133" s="44">
        <v>5</v>
      </c>
      <c r="L133" s="43"/>
    </row>
    <row r="134" spans="1:12" ht="15" x14ac:dyDescent="0.25">
      <c r="A134" s="14"/>
      <c r="B134" s="15"/>
      <c r="C134" s="11"/>
      <c r="D134" s="7" t="s">
        <v>31</v>
      </c>
      <c r="E134" s="51" t="s">
        <v>40</v>
      </c>
      <c r="F134" s="43">
        <v>30</v>
      </c>
      <c r="G134" s="43">
        <v>2.1</v>
      </c>
      <c r="H134" s="43">
        <v>0.3</v>
      </c>
      <c r="I134" s="43">
        <v>13.8</v>
      </c>
      <c r="J134" s="43">
        <v>66</v>
      </c>
      <c r="K134" s="44">
        <v>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64">SUM(G128:G136)</f>
        <v>23.75</v>
      </c>
      <c r="H137" s="19">
        <f t="shared" si="64"/>
        <v>39.499999999999993</v>
      </c>
      <c r="I137" s="19">
        <f t="shared" si="64"/>
        <v>115.63</v>
      </c>
      <c r="J137" s="19">
        <f t="shared" si="64"/>
        <v>908.45999999999992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1320</v>
      </c>
      <c r="G138" s="32">
        <f t="shared" ref="G138" si="66">G127+G137</f>
        <v>46.18</v>
      </c>
      <c r="H138" s="32">
        <f t="shared" ref="H138" si="67">H127+H137</f>
        <v>73.16</v>
      </c>
      <c r="I138" s="32">
        <f t="shared" ref="I138" si="68">I127+I137</f>
        <v>215.67</v>
      </c>
      <c r="J138" s="32">
        <f t="shared" ref="J138:L138" si="69">J127+J137</f>
        <v>1695.9699999999998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2" t="s">
        <v>57</v>
      </c>
      <c r="F139" s="40">
        <v>150</v>
      </c>
      <c r="G139" s="40">
        <v>13.94</v>
      </c>
      <c r="H139" s="40">
        <v>24.83</v>
      </c>
      <c r="I139" s="40">
        <v>2.63</v>
      </c>
      <c r="J139" s="40">
        <v>289.64999999999998</v>
      </c>
      <c r="K139" s="41">
        <v>210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75" thickBot="1" x14ac:dyDescent="0.3">
      <c r="A141" s="23"/>
      <c r="B141" s="15"/>
      <c r="C141" s="11"/>
      <c r="D141" s="7" t="s">
        <v>21</v>
      </c>
      <c r="E141" s="42" t="s">
        <v>50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39" t="s">
        <v>89</v>
      </c>
      <c r="F142" s="43">
        <v>30</v>
      </c>
      <c r="G142" s="43">
        <v>2.4</v>
      </c>
      <c r="H142" s="43">
        <v>0.3</v>
      </c>
      <c r="I142" s="43">
        <v>15.6</v>
      </c>
      <c r="J142" s="43">
        <v>72</v>
      </c>
      <c r="K142" s="44">
        <v>5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43</v>
      </c>
      <c r="F143" s="43">
        <v>1</v>
      </c>
      <c r="G143" s="43"/>
      <c r="H143" s="43"/>
      <c r="I143" s="43"/>
      <c r="J143" s="43"/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40</v>
      </c>
      <c r="F144" s="43">
        <v>20</v>
      </c>
      <c r="G144" s="43">
        <v>1.4</v>
      </c>
      <c r="H144" s="43">
        <v>0.2</v>
      </c>
      <c r="I144" s="43">
        <v>9.1999999999999993</v>
      </c>
      <c r="J144" s="43">
        <v>44</v>
      </c>
      <c r="K144" s="44">
        <v>6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401</v>
      </c>
      <c r="G146" s="19">
        <f t="shared" ref="G146:J146" si="70">SUM(G139:G145)</f>
        <v>17.809999999999999</v>
      </c>
      <c r="H146" s="19">
        <f t="shared" si="70"/>
        <v>25.349999999999998</v>
      </c>
      <c r="I146" s="19">
        <f t="shared" si="70"/>
        <v>42.429999999999993</v>
      </c>
      <c r="J146" s="19">
        <f t="shared" si="70"/>
        <v>465.65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84</v>
      </c>
      <c r="F147" s="43">
        <v>1</v>
      </c>
      <c r="G147" s="43">
        <v>0.8</v>
      </c>
      <c r="H147" s="43">
        <v>0.8</v>
      </c>
      <c r="I147" s="43">
        <v>19.600000000000001</v>
      </c>
      <c r="J147" s="43">
        <v>94</v>
      </c>
      <c r="K147" s="44"/>
      <c r="L147" s="43"/>
    </row>
    <row r="148" spans="1:12" ht="25.5" x14ac:dyDescent="0.25">
      <c r="A148" s="23"/>
      <c r="B148" s="15"/>
      <c r="C148" s="11"/>
      <c r="D148" s="7" t="s">
        <v>26</v>
      </c>
      <c r="E148" s="42" t="s">
        <v>81</v>
      </c>
      <c r="F148" s="43">
        <v>250</v>
      </c>
      <c r="G148" s="43">
        <v>7.6</v>
      </c>
      <c r="H148" s="43">
        <v>4.93</v>
      </c>
      <c r="I148" s="43">
        <v>21.51</v>
      </c>
      <c r="J148" s="43">
        <v>138</v>
      </c>
      <c r="K148" s="44">
        <v>88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85</v>
      </c>
      <c r="F149" s="43">
        <v>200</v>
      </c>
      <c r="G149" s="43">
        <v>19.440000000000001</v>
      </c>
      <c r="H149" s="43">
        <v>22.56</v>
      </c>
      <c r="I149" s="43">
        <v>62.16</v>
      </c>
      <c r="J149" s="43">
        <v>500.74</v>
      </c>
      <c r="K149" s="44">
        <v>291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64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/>
    </row>
    <row r="152" spans="1:12" ht="15" x14ac:dyDescent="0.25">
      <c r="A152" s="23"/>
      <c r="B152" s="15"/>
      <c r="C152" s="11"/>
      <c r="D152" s="7" t="s">
        <v>30</v>
      </c>
      <c r="E152" s="51" t="s">
        <v>42</v>
      </c>
      <c r="F152" s="43">
        <v>20</v>
      </c>
      <c r="G152" s="43">
        <v>1.6</v>
      </c>
      <c r="H152" s="43">
        <v>0.2</v>
      </c>
      <c r="I152" s="43">
        <v>10.4</v>
      </c>
      <c r="J152" s="43">
        <v>48</v>
      </c>
      <c r="K152" s="44">
        <v>5</v>
      </c>
      <c r="L152" s="43"/>
    </row>
    <row r="153" spans="1:12" ht="15" x14ac:dyDescent="0.25">
      <c r="A153" s="23"/>
      <c r="B153" s="15"/>
      <c r="C153" s="11"/>
      <c r="D153" s="7" t="s">
        <v>31</v>
      </c>
      <c r="E153" s="51" t="s">
        <v>40</v>
      </c>
      <c r="F153" s="43">
        <v>20</v>
      </c>
      <c r="G153" s="43">
        <v>1.4</v>
      </c>
      <c r="H153" s="43">
        <v>0.2</v>
      </c>
      <c r="I153" s="43">
        <v>9.1999999999999993</v>
      </c>
      <c r="J153" s="43">
        <v>44</v>
      </c>
      <c r="K153" s="44">
        <v>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691</v>
      </c>
      <c r="G156" s="19">
        <f t="shared" ref="G156:J156" si="72">SUM(G147:G155)</f>
        <v>30.910000000000004</v>
      </c>
      <c r="H156" s="19">
        <f t="shared" si="72"/>
        <v>28.709999999999997</v>
      </c>
      <c r="I156" s="19">
        <f t="shared" si="72"/>
        <v>137.86999999999998</v>
      </c>
      <c r="J156" s="19">
        <f t="shared" si="72"/>
        <v>884.74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1092</v>
      </c>
      <c r="G157" s="32">
        <f t="shared" ref="G157" si="74">G146+G156</f>
        <v>48.72</v>
      </c>
      <c r="H157" s="32">
        <f t="shared" ref="H157" si="75">H146+H156</f>
        <v>54.059999999999995</v>
      </c>
      <c r="I157" s="32">
        <f t="shared" ref="I157" si="76">I146+I156</f>
        <v>180.29999999999995</v>
      </c>
      <c r="J157" s="32">
        <f t="shared" ref="J157:L157" si="77">J146+J156</f>
        <v>1350.3899999999999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58</v>
      </c>
      <c r="F158" s="40">
        <v>90</v>
      </c>
      <c r="G158" s="40">
        <v>14.16</v>
      </c>
      <c r="H158" s="40">
        <v>10.8</v>
      </c>
      <c r="I158" s="40">
        <v>8.3699999999999992</v>
      </c>
      <c r="J158" s="40">
        <v>187.44</v>
      </c>
      <c r="K158" s="41">
        <v>235</v>
      </c>
      <c r="L158" s="40"/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150</v>
      </c>
      <c r="G159" s="43">
        <v>3.1</v>
      </c>
      <c r="H159" s="43">
        <v>5.0999999999999996</v>
      </c>
      <c r="I159" s="43">
        <v>48.7</v>
      </c>
      <c r="J159" s="43">
        <v>227.5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41</v>
      </c>
      <c r="F160" s="43">
        <v>200</v>
      </c>
      <c r="G160" s="43">
        <v>1</v>
      </c>
      <c r="H160" s="43"/>
      <c r="I160" s="43">
        <v>20.2</v>
      </c>
      <c r="J160" s="43">
        <v>84.8</v>
      </c>
      <c r="K160" s="44">
        <v>389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42</v>
      </c>
      <c r="F161" s="43">
        <v>30</v>
      </c>
      <c r="G161" s="43">
        <v>2.4</v>
      </c>
      <c r="H161" s="43">
        <v>0.3</v>
      </c>
      <c r="I161" s="43">
        <v>15.6</v>
      </c>
      <c r="J161" s="43">
        <v>72</v>
      </c>
      <c r="K161" s="44">
        <v>5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40</v>
      </c>
      <c r="F162" s="43">
        <v>30</v>
      </c>
      <c r="G162" s="43">
        <v>2.1</v>
      </c>
      <c r="H162" s="43">
        <v>0.3</v>
      </c>
      <c r="I162" s="43">
        <v>13.8</v>
      </c>
      <c r="J162" s="43">
        <v>66</v>
      </c>
      <c r="K162" s="44">
        <v>6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22.76</v>
      </c>
      <c r="H165" s="19">
        <f t="shared" si="78"/>
        <v>16.5</v>
      </c>
      <c r="I165" s="19">
        <f t="shared" si="78"/>
        <v>106.66999999999999</v>
      </c>
      <c r="J165" s="19">
        <f t="shared" si="78"/>
        <v>637.74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77</v>
      </c>
      <c r="F167" s="43">
        <v>250</v>
      </c>
      <c r="G167" s="43">
        <v>5.6</v>
      </c>
      <c r="H167" s="43">
        <v>5.0999999999999996</v>
      </c>
      <c r="I167" s="43">
        <v>47.93</v>
      </c>
      <c r="J167" s="43">
        <v>218.99</v>
      </c>
      <c r="K167" s="44">
        <v>96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78</v>
      </c>
      <c r="F168" s="43">
        <v>100</v>
      </c>
      <c r="G168" s="43">
        <v>15.73</v>
      </c>
      <c r="H168" s="43">
        <v>12</v>
      </c>
      <c r="I168" s="43">
        <v>9.3000000000000007</v>
      </c>
      <c r="J168" s="43">
        <v>208.27</v>
      </c>
      <c r="K168" s="44">
        <v>235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 t="s">
        <v>49</v>
      </c>
      <c r="F169" s="43">
        <v>180</v>
      </c>
      <c r="G169" s="43">
        <v>3.72</v>
      </c>
      <c r="H169" s="43">
        <v>6.12</v>
      </c>
      <c r="I169" s="43">
        <v>58.44</v>
      </c>
      <c r="J169" s="43">
        <v>273</v>
      </c>
      <c r="K169" s="44">
        <v>312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86</v>
      </c>
      <c r="F170" s="43">
        <v>200</v>
      </c>
      <c r="G170" s="43">
        <v>0.52</v>
      </c>
      <c r="H170" s="43">
        <v>0.18</v>
      </c>
      <c r="I170" s="43">
        <v>28.86</v>
      </c>
      <c r="J170" s="43">
        <v>122.6</v>
      </c>
      <c r="K170" s="44">
        <v>388</v>
      </c>
      <c r="L170" s="43"/>
    </row>
    <row r="171" spans="1:12" ht="15" x14ac:dyDescent="0.25">
      <c r="A171" s="23"/>
      <c r="B171" s="15"/>
      <c r="C171" s="11"/>
      <c r="D171" s="7" t="s">
        <v>30</v>
      </c>
      <c r="E171" s="51" t="s">
        <v>42</v>
      </c>
      <c r="F171" s="43">
        <v>30</v>
      </c>
      <c r="G171" s="43">
        <v>2.4</v>
      </c>
      <c r="H171" s="43">
        <v>0.3</v>
      </c>
      <c r="I171" s="43">
        <v>15.6</v>
      </c>
      <c r="J171" s="43">
        <v>72</v>
      </c>
      <c r="K171" s="44">
        <v>5</v>
      </c>
      <c r="L171" s="43"/>
    </row>
    <row r="172" spans="1:12" ht="15" x14ac:dyDescent="0.25">
      <c r="A172" s="23"/>
      <c r="B172" s="15"/>
      <c r="C172" s="11"/>
      <c r="D172" s="7" t="s">
        <v>31</v>
      </c>
      <c r="E172" s="51" t="s">
        <v>40</v>
      </c>
      <c r="F172" s="43">
        <v>30</v>
      </c>
      <c r="G172" s="43">
        <v>2.1</v>
      </c>
      <c r="H172" s="43">
        <v>0.3</v>
      </c>
      <c r="I172" s="43">
        <v>13.8</v>
      </c>
      <c r="J172" s="43">
        <v>66</v>
      </c>
      <c r="K172" s="44">
        <v>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790</v>
      </c>
      <c r="G175" s="19">
        <f t="shared" ref="G175:J175" si="80">SUM(G166:G174)</f>
        <v>30.069999999999997</v>
      </c>
      <c r="H175" s="19">
        <f t="shared" si="80"/>
        <v>24.000000000000004</v>
      </c>
      <c r="I175" s="19">
        <f t="shared" si="80"/>
        <v>173.93</v>
      </c>
      <c r="J175" s="19">
        <f t="shared" si="80"/>
        <v>960.86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1290</v>
      </c>
      <c r="G176" s="32">
        <f t="shared" ref="G176" si="82">G165+G175</f>
        <v>52.83</v>
      </c>
      <c r="H176" s="32">
        <f t="shared" ref="H176" si="83">H165+H175</f>
        <v>40.5</v>
      </c>
      <c r="I176" s="32">
        <f t="shared" ref="I176" si="84">I165+I175</f>
        <v>280.60000000000002</v>
      </c>
      <c r="J176" s="32">
        <f t="shared" ref="J176:L176" si="85">J165+J175</f>
        <v>1598.6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42" t="s">
        <v>59</v>
      </c>
      <c r="F177" s="40">
        <v>90</v>
      </c>
      <c r="G177" s="40">
        <v>10.62</v>
      </c>
      <c r="H177" s="40">
        <v>27.45</v>
      </c>
      <c r="I177" s="40">
        <v>10.89</v>
      </c>
      <c r="J177" s="40">
        <v>333.9</v>
      </c>
      <c r="K177" s="41">
        <v>268</v>
      </c>
      <c r="L177" s="40"/>
    </row>
    <row r="178" spans="1:12" ht="15" x14ac:dyDescent="0.25">
      <c r="A178" s="23"/>
      <c r="B178" s="15"/>
      <c r="C178" s="11"/>
      <c r="D178" s="6"/>
      <c r="E178" s="42" t="s">
        <v>60</v>
      </c>
      <c r="F178" s="43">
        <v>150</v>
      </c>
      <c r="G178" s="43">
        <v>3.8</v>
      </c>
      <c r="H178" s="43">
        <v>7.14</v>
      </c>
      <c r="I178" s="43">
        <v>39.6</v>
      </c>
      <c r="J178" s="43">
        <v>237.59</v>
      </c>
      <c r="K178" s="44"/>
      <c r="L178" s="43"/>
    </row>
    <row r="179" spans="1:12" ht="15.75" thickBot="1" x14ac:dyDescent="0.3">
      <c r="A179" s="23"/>
      <c r="B179" s="15"/>
      <c r="C179" s="11"/>
      <c r="D179" s="7" t="s">
        <v>21</v>
      </c>
      <c r="E179" s="42" t="s">
        <v>61</v>
      </c>
      <c r="F179" s="43">
        <v>200</v>
      </c>
      <c r="G179" s="43">
        <v>1.52</v>
      </c>
      <c r="H179" s="43">
        <v>1.36</v>
      </c>
      <c r="I179" s="43">
        <v>15.9</v>
      </c>
      <c r="J179" s="43">
        <v>81</v>
      </c>
      <c r="K179" s="44">
        <v>378</v>
      </c>
      <c r="L179" s="43"/>
    </row>
    <row r="180" spans="1:12" ht="15" x14ac:dyDescent="0.25">
      <c r="A180" s="23"/>
      <c r="B180" s="15"/>
      <c r="C180" s="11"/>
      <c r="D180" s="7" t="s">
        <v>22</v>
      </c>
      <c r="E180" s="39" t="s">
        <v>42</v>
      </c>
      <c r="F180" s="43">
        <v>30</v>
      </c>
      <c r="G180" s="43">
        <v>2.4</v>
      </c>
      <c r="H180" s="43">
        <v>0.3</v>
      </c>
      <c r="I180" s="43">
        <v>15.6</v>
      </c>
      <c r="J180" s="43">
        <v>72</v>
      </c>
      <c r="K180" s="44">
        <v>5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40</v>
      </c>
      <c r="F181" s="43">
        <v>30</v>
      </c>
      <c r="G181" s="43">
        <v>2.1</v>
      </c>
      <c r="H181" s="43">
        <v>0.3</v>
      </c>
      <c r="I181" s="43">
        <v>13.8</v>
      </c>
      <c r="J181" s="43">
        <v>66</v>
      </c>
      <c r="K181" s="44">
        <v>6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20.439999999999998</v>
      </c>
      <c r="H184" s="19">
        <f t="shared" si="86"/>
        <v>36.54999999999999</v>
      </c>
      <c r="I184" s="19">
        <f t="shared" si="86"/>
        <v>95.789999999999992</v>
      </c>
      <c r="J184" s="19">
        <f t="shared" si="86"/>
        <v>790.49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87</v>
      </c>
      <c r="F186" s="43">
        <v>250</v>
      </c>
      <c r="G186" s="43">
        <v>1.58</v>
      </c>
      <c r="H186" s="43">
        <v>4.99</v>
      </c>
      <c r="I186" s="43">
        <v>9.15</v>
      </c>
      <c r="J186" s="43">
        <v>95.25</v>
      </c>
      <c r="K186" s="44">
        <v>99.04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75</v>
      </c>
      <c r="F187" s="43">
        <v>100</v>
      </c>
      <c r="G187" s="43">
        <v>11.8</v>
      </c>
      <c r="H187" s="43">
        <v>30.5</v>
      </c>
      <c r="I187" s="43">
        <v>12.1</v>
      </c>
      <c r="J187" s="43">
        <v>371</v>
      </c>
      <c r="K187" s="44">
        <v>268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74</v>
      </c>
      <c r="F188" s="43">
        <v>180</v>
      </c>
      <c r="G188" s="43">
        <v>4.38</v>
      </c>
      <c r="H188" s="43">
        <v>6.44</v>
      </c>
      <c r="I188" s="43">
        <v>44.02</v>
      </c>
      <c r="J188" s="43">
        <v>251.64</v>
      </c>
      <c r="K188" s="44">
        <v>304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88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30</v>
      </c>
      <c r="E190" s="51" t="s">
        <v>42</v>
      </c>
      <c r="F190" s="43">
        <v>40</v>
      </c>
      <c r="G190" s="43">
        <v>3.2</v>
      </c>
      <c r="H190" s="43">
        <v>0.4</v>
      </c>
      <c r="I190" s="43">
        <v>20.8</v>
      </c>
      <c r="J190" s="43">
        <v>96</v>
      </c>
      <c r="K190" s="44">
        <v>5</v>
      </c>
      <c r="L190" s="43"/>
    </row>
    <row r="191" spans="1:12" ht="15" x14ac:dyDescent="0.25">
      <c r="A191" s="23"/>
      <c r="B191" s="15"/>
      <c r="C191" s="11"/>
      <c r="D191" s="7" t="s">
        <v>31</v>
      </c>
      <c r="E191" s="51" t="s">
        <v>40</v>
      </c>
      <c r="F191" s="43">
        <v>30</v>
      </c>
      <c r="G191" s="43">
        <v>2.1</v>
      </c>
      <c r="H191" s="43">
        <v>0.3</v>
      </c>
      <c r="I191" s="43">
        <v>13.8</v>
      </c>
      <c r="J191" s="43">
        <v>66</v>
      </c>
      <c r="K191" s="44">
        <v>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800</v>
      </c>
      <c r="G194" s="19">
        <f t="shared" ref="G194:J194" si="88">SUM(G185:G193)</f>
        <v>23.720000000000002</v>
      </c>
      <c r="H194" s="19">
        <f t="shared" si="88"/>
        <v>42.72</v>
      </c>
      <c r="I194" s="19">
        <f t="shared" si="88"/>
        <v>131.88</v>
      </c>
      <c r="J194" s="19">
        <f t="shared" si="88"/>
        <v>1012.69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44.16</v>
      </c>
      <c r="H195" s="32">
        <f t="shared" ref="H195" si="91">H184+H194</f>
        <v>79.269999999999982</v>
      </c>
      <c r="I195" s="32">
        <f t="shared" ref="I195" si="92">I184+I194</f>
        <v>227.67</v>
      </c>
      <c r="J195" s="32">
        <f t="shared" ref="J195:L195" si="93">J184+J194</f>
        <v>1803.18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49.515000000000001</v>
      </c>
      <c r="H196" s="34">
        <f t="shared" si="94"/>
        <v>88.364999999999981</v>
      </c>
      <c r="I196" s="34">
        <f t="shared" si="94"/>
        <v>241.49700000000001</v>
      </c>
      <c r="J196" s="34">
        <f t="shared" si="94"/>
        <v>1674.7660000000001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2024-02-05T06:13:27Z</dcterms:modified>
</cp:coreProperties>
</file>